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3a3a0e9e3f4f0adf/Počítač/DOSS/"/>
    </mc:Choice>
  </mc:AlternateContent>
  <xr:revisionPtr revIDLastSave="15" documentId="8_{75DB856D-AF40-4355-A6F6-2CF358CA8AB6}" xr6:coauthVersionLast="47" xr6:coauthVersionMax="47" xr10:uidLastSave="{1E5829D8-1A65-4815-BDF4-1005F3277AA9}"/>
  <bookViews>
    <workbookView xWindow="-108" yWindow="-108" windowWidth="23256" windowHeight="12456" xr2:uid="{00000000-000D-0000-FFFF-FFFF00000000}"/>
  </bookViews>
  <sheets>
    <sheet name="EON 2022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0" i="1" l="1"/>
  <c r="B22" i="1" s="1"/>
  <c r="B25" i="1" s="1"/>
  <c r="B24" i="1" l="1"/>
</calcChain>
</file>

<file path=xl/sharedStrings.xml><?xml version="1.0" encoding="utf-8"?>
<sst xmlns="http://schemas.openxmlformats.org/spreadsheetml/2006/main" count="38" uniqueCount="38">
  <si>
    <t>Príloha č. 1</t>
  </si>
  <si>
    <t xml:space="preserve">Názov zariadenia </t>
  </si>
  <si>
    <t>Druh poskytovanej sociálnej služby</t>
  </si>
  <si>
    <t>Forma poskytovanej sociálnej služby 1)</t>
  </si>
  <si>
    <r>
      <t xml:space="preserve"> Suma v € </t>
    </r>
    <r>
      <rPr>
        <b/>
        <vertAlign val="superscript"/>
        <sz val="12"/>
        <rFont val="Calibri"/>
        <family val="2"/>
        <charset val="238"/>
      </rPr>
      <t>3)</t>
    </r>
  </si>
  <si>
    <r>
      <rPr>
        <b/>
        <sz val="11"/>
        <rFont val="Calibri"/>
        <family val="2"/>
        <charset val="238"/>
        <scheme val="minor"/>
      </rPr>
      <t>1.</t>
    </r>
    <r>
      <rPr>
        <sz val="11"/>
        <rFont val="Calibri"/>
        <family val="2"/>
        <charset val="238"/>
        <scheme val="minor"/>
      </rPr>
      <t xml:space="preserve"> Mzdy, platy a ostané osobné vyrovnania vo výške, ktorá zodpovedá výške a platu a ostaných osobných vyrovnaní podľa osobitného predpisu  4)</t>
    </r>
  </si>
  <si>
    <r>
      <rPr>
        <b/>
        <sz val="11"/>
        <rFont val="Calibri"/>
        <family val="2"/>
        <charset val="238"/>
        <scheme val="minor"/>
      </rPr>
      <t>2.</t>
    </r>
    <r>
      <rPr>
        <sz val="11"/>
        <rFont val="Calibri"/>
        <family val="2"/>
        <charset val="238"/>
        <scheme val="minor"/>
      </rPr>
      <t xml:space="preserve"> Poistné na verejné zdravotné poistenie, poistné na sociálne poistenie a povinné príspevky na starobné dôchodkové sporenie platené zamestnávateľom v rozsahu určenom podľa bodu 1 </t>
    </r>
  </si>
  <si>
    <r>
      <rPr>
        <b/>
        <sz val="11"/>
        <rFont val="Calibri"/>
        <family val="2"/>
        <charset val="238"/>
        <scheme val="minor"/>
      </rPr>
      <t>3.</t>
    </r>
    <r>
      <rPr>
        <sz val="11"/>
        <rFont val="Calibri"/>
        <family val="2"/>
        <charset val="238"/>
        <scheme val="minor"/>
      </rPr>
      <t xml:space="preserve"> Výdavky na tuzemské cestovné náhrady</t>
    </r>
  </si>
  <si>
    <r>
      <rPr>
        <b/>
        <sz val="11"/>
        <rFont val="Calibri"/>
        <family val="2"/>
        <charset val="238"/>
        <scheme val="minor"/>
      </rPr>
      <t>4.</t>
    </r>
    <r>
      <rPr>
        <sz val="11"/>
        <rFont val="Calibri"/>
        <family val="2"/>
        <charset val="238"/>
        <scheme val="minor"/>
      </rPr>
      <t xml:space="preserve"> Výdavky na energie, vodu a komunikácie</t>
    </r>
  </si>
  <si>
    <r>
      <rPr>
        <b/>
        <sz val="11"/>
        <rFont val="Calibri"/>
        <family val="2"/>
        <charset val="238"/>
        <scheme val="minor"/>
      </rPr>
      <t>5.</t>
    </r>
    <r>
      <rPr>
        <sz val="11"/>
        <rFont val="Calibri"/>
        <family val="2"/>
        <charset val="238"/>
        <scheme val="minor"/>
      </rPr>
      <t xml:space="preserve"> Výdavky na materiál okrem reprezentačného vybavenia nových interiérov </t>
    </r>
  </si>
  <si>
    <r>
      <rPr>
        <b/>
        <sz val="11"/>
        <rFont val="Calibri"/>
        <family val="2"/>
        <charset val="238"/>
        <scheme val="minor"/>
      </rPr>
      <t>6.</t>
    </r>
    <r>
      <rPr>
        <sz val="11"/>
        <rFont val="Calibri"/>
        <family val="2"/>
        <charset val="238"/>
        <scheme val="minor"/>
      </rPr>
      <t xml:space="preserve"> Dopravné  </t>
    </r>
  </si>
  <si>
    <r>
      <rPr>
        <b/>
        <sz val="11"/>
        <rFont val="Calibri"/>
        <family val="2"/>
        <charset val="238"/>
        <scheme val="minor"/>
      </rPr>
      <t>7.</t>
    </r>
    <r>
      <rPr>
        <sz val="11"/>
        <rFont val="Calibri"/>
        <family val="2"/>
        <charset val="238"/>
        <scheme val="minor"/>
      </rPr>
      <t xml:space="preserve"> Výdavky na rutinnú a štandardnú údržbu, okrem jednorazovej údržby objektov alebo ich častí a riešenia havarijných stavov </t>
    </r>
  </si>
  <si>
    <r>
      <rPr>
        <b/>
        <sz val="11"/>
        <rFont val="Calibri"/>
        <family val="2"/>
        <charset val="238"/>
        <scheme val="minor"/>
      </rPr>
      <t>8.</t>
    </r>
    <r>
      <rPr>
        <sz val="11"/>
        <rFont val="Calibri"/>
        <family val="2"/>
        <charset val="238"/>
        <scheme val="minor"/>
      </rPr>
      <t xml:space="preserve"> Nájomné za prenájom nehnuteľnosti alebo inej veci okrem dopravných prostriedkov a špeciálnych strojov, prístrojov a zariadení, techniky, náradia a materiálu najviac vo výške obvyklého nájomného, za aké sa v tom čase a na tom mieste prenechávajú do nájmu na dohodnutý účel veci toho istého druhu alebo porovnateľné veci </t>
    </r>
  </si>
  <si>
    <r>
      <rPr>
        <b/>
        <sz val="11"/>
        <rFont val="Calibri"/>
        <family val="2"/>
        <charset val="238"/>
        <scheme val="minor"/>
      </rPr>
      <t>9.</t>
    </r>
    <r>
      <rPr>
        <sz val="11"/>
        <rFont val="Calibri"/>
        <family val="2"/>
        <charset val="238"/>
        <scheme val="minor"/>
      </rPr>
      <t xml:space="preserve"> Výdavky na služby </t>
    </r>
  </si>
  <si>
    <r>
      <rPr>
        <b/>
        <sz val="11"/>
        <rFont val="Calibri"/>
        <family val="2"/>
        <charset val="238"/>
        <scheme val="minor"/>
      </rPr>
      <t>10</t>
    </r>
    <r>
      <rPr>
        <sz val="11"/>
        <rFont val="Calibri"/>
        <family val="2"/>
        <charset val="238"/>
        <scheme val="minor"/>
      </rPr>
      <t xml:space="preserve">. Výdavky na bežné transfery v rozsahu vreckového podľa osobitného predpisu 5), odstupného, odchodného, náhrady príjmu pri dočasnej pracovnej neschopnosti zamestnanca podľa osobitného predpisu 6) </t>
    </r>
  </si>
  <si>
    <r>
      <rPr>
        <b/>
        <sz val="11"/>
        <rFont val="Calibri"/>
        <family val="2"/>
        <charset val="238"/>
        <scheme val="minor"/>
      </rPr>
      <t>11.</t>
    </r>
    <r>
      <rPr>
        <sz val="11"/>
        <rFont val="Calibri"/>
        <family val="2"/>
        <charset val="238"/>
        <scheme val="minor"/>
      </rPr>
      <t xml:space="preserve"> Odpisy hmotného majetku a nehmotného majetku podľa účtovných predpisov, o ktorom poskytovateľ sociálnej služby účtuje a odpisuje ho ako účtovná jednotka 7).  Odpis hmotného majetku, ktorým sú novoobstarané stavby, byty a nebytové priestory užívané na účely poskytovania sociálnych služieb v zariadeniach alebo ich technické zhodnotenie, najviac vo výške obvyklého nájomného, za aké sa v tom istom čase a na tom istom mieste prenechávajú do nájmu  na dohodnutý účel veci toho istého druhu alebo porovnateľné veci </t>
    </r>
  </si>
  <si>
    <t>Poznámky:</t>
  </si>
  <si>
    <r>
      <t xml:space="preserve">1) </t>
    </r>
    <r>
      <rPr>
        <i/>
        <sz val="10"/>
        <rFont val="Calibri"/>
        <family val="2"/>
        <charset val="238"/>
      </rPr>
      <t>Uvedie sa forma ambulantná, pobytová (celoročná alebo týždenná)</t>
    </r>
  </si>
  <si>
    <r>
      <t>2)</t>
    </r>
    <r>
      <rPr>
        <i/>
        <sz val="10"/>
        <rFont val="Calibri"/>
        <family val="2"/>
        <charset val="238"/>
      </rPr>
      <t xml:space="preserve"> Uvedie sa registrovaná kapacita zariadenia k 31.12.2021</t>
    </r>
  </si>
  <si>
    <r>
      <t>3)</t>
    </r>
    <r>
      <rPr>
        <i/>
        <sz val="10"/>
        <rFont val="Calibri"/>
        <family val="2"/>
        <charset val="238"/>
      </rPr>
      <t xml:space="preserve"> Uvedie sa výška výdavku s presnosťou na dve desatinné miesta</t>
    </r>
  </si>
  <si>
    <r>
      <t xml:space="preserve">4) </t>
    </r>
    <r>
      <rPr>
        <i/>
        <sz val="10"/>
        <rFont val="Calibri"/>
        <family val="2"/>
        <charset val="238"/>
      </rPr>
      <t>Zákon 553 /2003 Z. z. Zákon o odmeňovaní niektorých zamestnancov pri výkone práce vo verejnom záujme a o zmene a doplnenní niektorých zákonov v znení neskorších predpisov</t>
    </r>
  </si>
  <si>
    <r>
      <t>5)</t>
    </r>
    <r>
      <rPr>
        <i/>
        <sz val="10"/>
        <rFont val="Calibri"/>
        <family val="2"/>
        <charset val="238"/>
      </rPr>
      <t xml:space="preserve"> Zákon č. 305/2005 Z.z. Zákon o sociálnoprávnej ochrane detí a o sociálnej kuratele a o zmene a doplnení niektorých zákonov v znení neskorších predpisov</t>
    </r>
  </si>
  <si>
    <r>
      <t>6)</t>
    </r>
    <r>
      <rPr>
        <i/>
        <sz val="10"/>
        <rFont val="Calibri"/>
        <family val="2"/>
        <charset val="238"/>
      </rPr>
      <t xml:space="preserve"> Zákon č. 462/2003 Z. z.  Zákon o náhrade príjmu pri dočasnej pracovnej neschopnosti zamestnanca a o zmene a doplnení niektorých zákonov v znení neskorších predpisov.</t>
    </r>
  </si>
  <si>
    <r>
      <t xml:space="preserve">7) </t>
    </r>
    <r>
      <rPr>
        <i/>
        <sz val="10"/>
        <rFont val="Calibri"/>
        <family val="2"/>
        <charset val="238"/>
      </rPr>
      <t>Zákon č. 431/2002 Z. z. Zákon o účtovníctve v znení neskorších predpisov.</t>
    </r>
  </si>
  <si>
    <t>Výpočet ekonomicky oprávnených nákladov, bežných výdavkov a bežných  príjmov za rok 2023</t>
  </si>
  <si>
    <t>DOSS - Dom sociálnych služieb n.o.</t>
  </si>
  <si>
    <t>pobytová celoročná</t>
  </si>
  <si>
    <t>Počet prijímateľov sociálnej služby v roku 2023 2)</t>
  </si>
  <si>
    <t>Prepočítaný počet zamestnancov  pre daný druh a formu sociálnej služby v roku 2023</t>
  </si>
  <si>
    <t>Druh výdavku za rok 2023</t>
  </si>
  <si>
    <t>Celková výška bežných výdavkov za rok 2023 
(súčet riadkov 1 až 10)</t>
  </si>
  <si>
    <t xml:space="preserve">Ekonomicky oprávnené náklady za rok 2023
(súčet riadkov 1 až 11) </t>
  </si>
  <si>
    <t>Výška prijatých úhrad (bežné  príjmy) za rok 2023</t>
  </si>
  <si>
    <t>Dátum a miesto vyhotovenia: 2.2.2024</t>
  </si>
  <si>
    <t>Spracoval (meno, priezvisko a podpis ): Renáta Horváthová</t>
  </si>
  <si>
    <t>zariadenie pre seniorov</t>
  </si>
  <si>
    <t>BV na jedného prijímateľa za rok 2023</t>
  </si>
  <si>
    <t>EON na jedného prijímateľa za rok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</si>
</sst>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_€_-;\-* #,##0.00\ _€_-;_-* &quot;-&quot;??\ _€_-;_-@_-"/>
    <numFmt numFmtId="165" formatCode="0.0"/>
    <numFmt numFmtId="166" formatCode="#,##0.00_ ;[Red]\-#,##0.00\ "/>
    <numFmt numFmtId="167" formatCode="[$-41B]General"/>
    <numFmt numFmtId="168" formatCode="#,##0.00&quot; &quot;[$€-41B];[Red]&quot;-&quot;#,##0.00&quot; &quot;[$€-41B]"/>
  </numFmts>
  <fonts count="19" x14ac:knownFonts="1">
    <font>
      <sz val="10"/>
      <name val="Arial CE"/>
      <family val="2"/>
      <charset val="238"/>
    </font>
    <font>
      <sz val="10"/>
      <name val="Arial CE"/>
      <family val="2"/>
      <charset val="238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u/>
      <sz val="14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vertAlign val="superscript"/>
      <sz val="12"/>
      <name val="Calibri"/>
      <family val="2"/>
      <charset val="238"/>
    </font>
    <font>
      <b/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i/>
      <vertAlign val="superscript"/>
      <sz val="10"/>
      <name val="Calibri"/>
      <family val="2"/>
      <charset val="238"/>
      <scheme val="minor"/>
    </font>
    <font>
      <i/>
      <sz val="10"/>
      <name val="Calibri"/>
      <family val="2"/>
      <charset val="238"/>
    </font>
    <font>
      <sz val="8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theme="1"/>
      <name val="Arial CE"/>
      <charset val="238"/>
    </font>
    <font>
      <b/>
      <i/>
      <sz val="16"/>
      <color theme="1"/>
      <name val="Arial"/>
      <family val="2"/>
      <charset val="238"/>
    </font>
    <font>
      <sz val="11"/>
      <color theme="1"/>
      <name val="Calibri"/>
      <family val="2"/>
      <scheme val="minor"/>
    </font>
    <font>
      <sz val="11"/>
      <color theme="1"/>
      <name val="Arial"/>
      <family val="2"/>
      <charset val="238"/>
    </font>
    <font>
      <b/>
      <i/>
      <u/>
      <sz val="11"/>
      <color theme="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41"/>
      </patternFill>
    </fill>
    <fill>
      <patternFill patternType="solid">
        <fgColor theme="6" tint="0.79998168889431442"/>
        <bgColor indexed="13"/>
      </patternFill>
    </fill>
    <fill>
      <patternFill patternType="solid">
        <fgColor theme="8" tint="0.79998168889431442"/>
        <bgColor indexed="41"/>
      </patternFill>
    </fill>
    <fill>
      <patternFill patternType="solid">
        <fgColor theme="9" tint="0.79998168889431442"/>
        <bgColor indexed="26"/>
      </patternFill>
    </fill>
  </fills>
  <borders count="11">
    <border>
      <left/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3" fillId="0" borderId="0" applyFont="0" applyFill="0" applyBorder="0" applyAlignment="0" applyProtection="0"/>
    <xf numFmtId="167" fontId="14" fillId="0" borderId="0"/>
    <xf numFmtId="0" fontId="1" fillId="0" borderId="0"/>
    <xf numFmtId="0" fontId="15" fillId="0" borderId="0">
      <alignment horizontal="center"/>
    </xf>
    <xf numFmtId="0" fontId="15" fillId="0" borderId="0">
      <alignment horizontal="center" textRotation="90"/>
    </xf>
    <xf numFmtId="0" fontId="1" fillId="0" borderId="0"/>
    <xf numFmtId="0" fontId="16" fillId="0" borderId="0"/>
    <xf numFmtId="0" fontId="17" fillId="0" borderId="0"/>
    <xf numFmtId="0" fontId="13" fillId="0" borderId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8" fillId="0" borderId="0"/>
    <xf numFmtId="168" fontId="18" fillId="0" borderId="0"/>
  </cellStyleXfs>
  <cellXfs count="41">
    <xf numFmtId="0" fontId="0" fillId="0" borderId="0" xfId="0"/>
    <xf numFmtId="0" fontId="2" fillId="0" borderId="0" xfId="0" applyFont="1" applyAlignment="1">
      <alignment vertical="top"/>
    </xf>
    <xf numFmtId="0" fontId="3" fillId="0" borderId="0" xfId="0" applyFont="1" applyAlignment="1">
      <alignment horizontal="right" vertical="top"/>
    </xf>
    <xf numFmtId="0" fontId="2" fillId="0" borderId="0" xfId="0" applyFont="1"/>
    <xf numFmtId="0" fontId="5" fillId="2" borderId="1" xfId="0" applyFont="1" applyFill="1" applyBorder="1" applyAlignment="1">
      <alignment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vertical="center"/>
    </xf>
    <xf numFmtId="0" fontId="5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2" fontId="5" fillId="0" borderId="3" xfId="0" applyNumberFormat="1" applyFont="1" applyBorder="1" applyAlignment="1">
      <alignment vertical="center" wrapText="1"/>
    </xf>
    <xf numFmtId="165" fontId="3" fillId="0" borderId="5" xfId="0" applyNumberFormat="1" applyFont="1" applyBorder="1" applyAlignment="1">
      <alignment horizontal="center" vertical="center"/>
    </xf>
    <xf numFmtId="0" fontId="5" fillId="2" borderId="6" xfId="0" applyFont="1" applyFill="1" applyBorder="1" applyAlignment="1">
      <alignment horizontal="left" vertical="center" wrapText="1"/>
    </xf>
    <xf numFmtId="0" fontId="5" fillId="2" borderId="5" xfId="0" applyFont="1" applyFill="1" applyBorder="1" applyAlignment="1">
      <alignment horizontal="center" vertical="center"/>
    </xf>
    <xf numFmtId="0" fontId="3" fillId="0" borderId="3" xfId="0" applyFont="1" applyBorder="1" applyAlignment="1">
      <alignment vertical="center" wrapText="1"/>
    </xf>
    <xf numFmtId="166" fontId="3" fillId="0" borderId="5" xfId="1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 wrapText="1"/>
    </xf>
    <xf numFmtId="0" fontId="3" fillId="0" borderId="3" xfId="0" applyFont="1" applyBorder="1" applyAlignment="1">
      <alignment vertical="center"/>
    </xf>
    <xf numFmtId="166" fontId="9" fillId="0" borderId="5" xfId="1" applyNumberFormat="1" applyFont="1" applyBorder="1" applyAlignment="1">
      <alignment horizontal="center" vertical="center"/>
    </xf>
    <xf numFmtId="0" fontId="5" fillId="3" borderId="3" xfId="0" applyFont="1" applyFill="1" applyBorder="1" applyAlignment="1">
      <alignment vertical="center" wrapText="1"/>
    </xf>
    <xf numFmtId="166" fontId="5" fillId="3" borderId="5" xfId="1" applyNumberFormat="1" applyFont="1" applyFill="1" applyBorder="1" applyAlignment="1">
      <alignment horizontal="center" vertical="center"/>
    </xf>
    <xf numFmtId="0" fontId="3" fillId="0" borderId="6" xfId="0" applyFont="1" applyBorder="1" applyAlignment="1">
      <alignment vertical="center" wrapText="1"/>
    </xf>
    <xf numFmtId="166" fontId="3" fillId="0" borderId="7" xfId="1" applyNumberFormat="1" applyFont="1" applyFill="1" applyBorder="1" applyAlignment="1">
      <alignment horizontal="center" vertical="center"/>
    </xf>
    <xf numFmtId="0" fontId="5" fillId="4" borderId="1" xfId="0" applyFont="1" applyFill="1" applyBorder="1" applyAlignment="1">
      <alignment vertical="center" wrapText="1"/>
    </xf>
    <xf numFmtId="166" fontId="5" fillId="4" borderId="8" xfId="1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vertical="center"/>
    </xf>
    <xf numFmtId="166" fontId="5" fillId="0" borderId="4" xfId="1" applyNumberFormat="1" applyFont="1" applyFill="1" applyBorder="1" applyAlignment="1">
      <alignment horizontal="center" vertical="center"/>
    </xf>
    <xf numFmtId="166" fontId="5" fillId="5" borderId="4" xfId="1" applyNumberFormat="1" applyFont="1" applyFill="1" applyBorder="1" applyAlignment="1">
      <alignment horizontal="center" vertical="center"/>
    </xf>
    <xf numFmtId="0" fontId="5" fillId="5" borderId="9" xfId="0" applyFont="1" applyFill="1" applyBorder="1" applyAlignment="1">
      <alignment vertical="center"/>
    </xf>
    <xf numFmtId="166" fontId="5" fillId="5" borderId="10" xfId="1" applyNumberFormat="1" applyFont="1" applyFill="1" applyBorder="1" applyAlignment="1">
      <alignment horizontal="center" vertical="center"/>
    </xf>
    <xf numFmtId="0" fontId="6" fillId="0" borderId="0" xfId="0" applyFont="1"/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2" fillId="0" borderId="0" xfId="0" applyFont="1"/>
    <xf numFmtId="0" fontId="12" fillId="0" borderId="0" xfId="0" applyFont="1" applyAlignment="1">
      <alignment wrapText="1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 wrapText="1"/>
    </xf>
  </cellXfs>
  <cellStyles count="16">
    <cellStyle name="Čiarka" xfId="1" builtinId="3"/>
    <cellStyle name="Čiarka 2" xfId="2" xr:uid="{00000000-0005-0000-0000-000001000000}"/>
    <cellStyle name="Čiarka 3" xfId="3" xr:uid="{00000000-0005-0000-0000-000002000000}"/>
    <cellStyle name="Excel Built-in Normal" xfId="4" xr:uid="{00000000-0005-0000-0000-000003000000}"/>
    <cellStyle name="Excel Built-in Normal 2" xfId="5" xr:uid="{00000000-0005-0000-0000-000004000000}"/>
    <cellStyle name="Heading" xfId="6" xr:uid="{00000000-0005-0000-0000-000005000000}"/>
    <cellStyle name="Heading1" xfId="7" xr:uid="{00000000-0005-0000-0000-000006000000}"/>
    <cellStyle name="Normálna" xfId="0" builtinId="0"/>
    <cellStyle name="Normálna 2" xfId="8" xr:uid="{00000000-0005-0000-0000-000008000000}"/>
    <cellStyle name="Normálna 3" xfId="9" xr:uid="{00000000-0005-0000-0000-000009000000}"/>
    <cellStyle name="Normálna 4" xfId="10" xr:uid="{00000000-0005-0000-0000-00000A000000}"/>
    <cellStyle name="Normálna 5" xfId="11" xr:uid="{00000000-0005-0000-0000-00000B000000}"/>
    <cellStyle name="Percentá 2" xfId="12" xr:uid="{00000000-0005-0000-0000-00000C000000}"/>
    <cellStyle name="Percentá 3" xfId="13" xr:uid="{00000000-0005-0000-0000-00000D000000}"/>
    <cellStyle name="Result" xfId="14" xr:uid="{00000000-0005-0000-0000-00000E000000}"/>
    <cellStyle name="Result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39"/>
  <sheetViews>
    <sheetView tabSelected="1" topLeftCell="A17" zoomScale="90" zoomScaleNormal="90" workbookViewId="0">
      <selection activeCell="A25" sqref="A25"/>
    </sheetView>
  </sheetViews>
  <sheetFormatPr defaultColWidth="9.109375" defaultRowHeight="13.8" x14ac:dyDescent="0.3"/>
  <cols>
    <col min="1" max="1" width="71.33203125" style="3" customWidth="1"/>
    <col min="2" max="2" width="53" style="3" customWidth="1"/>
    <col min="3" max="16384" width="9.109375" style="3"/>
  </cols>
  <sheetData>
    <row r="1" spans="1:2" s="1" customFormat="1" ht="15" customHeight="1" x14ac:dyDescent="0.25">
      <c r="B1" s="2" t="s">
        <v>0</v>
      </c>
    </row>
    <row r="2" spans="1:2" ht="35.25" customHeight="1" x14ac:dyDescent="0.3">
      <c r="A2" s="40" t="s">
        <v>24</v>
      </c>
      <c r="B2" s="40"/>
    </row>
    <row r="3" spans="1:2" ht="21.75" customHeight="1" thickBot="1" x14ac:dyDescent="0.35"/>
    <row r="4" spans="1:2" ht="42" customHeight="1" x14ac:dyDescent="0.3">
      <c r="A4" s="4" t="s">
        <v>1</v>
      </c>
      <c r="B4" s="5" t="s">
        <v>25</v>
      </c>
    </row>
    <row r="5" spans="1:2" ht="36" customHeight="1" x14ac:dyDescent="0.3">
      <c r="A5" s="6" t="s">
        <v>2</v>
      </c>
      <c r="B5" s="7" t="s">
        <v>35</v>
      </c>
    </row>
    <row r="6" spans="1:2" ht="36" customHeight="1" x14ac:dyDescent="0.3">
      <c r="A6" s="6" t="s">
        <v>3</v>
      </c>
      <c r="B6" s="8" t="s">
        <v>26</v>
      </c>
    </row>
    <row r="7" spans="1:2" ht="36" customHeight="1" x14ac:dyDescent="0.3">
      <c r="A7" s="6" t="s">
        <v>27</v>
      </c>
      <c r="B7" s="9">
        <v>9</v>
      </c>
    </row>
    <row r="8" spans="1:2" ht="36" customHeight="1" x14ac:dyDescent="0.3">
      <c r="A8" s="10" t="s">
        <v>28</v>
      </c>
      <c r="B8" s="11">
        <v>4.5</v>
      </c>
    </row>
    <row r="9" spans="1:2" ht="31.5" customHeight="1" x14ac:dyDescent="0.3">
      <c r="A9" s="12" t="s">
        <v>29</v>
      </c>
      <c r="B9" s="13" t="s">
        <v>4</v>
      </c>
    </row>
    <row r="10" spans="1:2" ht="30" customHeight="1" x14ac:dyDescent="0.3">
      <c r="A10" s="14" t="s">
        <v>5</v>
      </c>
      <c r="B10" s="15">
        <v>78886.98</v>
      </c>
    </row>
    <row r="11" spans="1:2" ht="45" customHeight="1" x14ac:dyDescent="0.3">
      <c r="A11" s="16" t="s">
        <v>6</v>
      </c>
      <c r="B11" s="15">
        <v>16714.75</v>
      </c>
    </row>
    <row r="12" spans="1:2" ht="18" customHeight="1" x14ac:dyDescent="0.3">
      <c r="A12" s="14" t="s">
        <v>7</v>
      </c>
      <c r="B12" s="15"/>
    </row>
    <row r="13" spans="1:2" ht="18" customHeight="1" x14ac:dyDescent="0.3">
      <c r="A13" s="17" t="s">
        <v>8</v>
      </c>
      <c r="B13" s="18">
        <v>2666.59</v>
      </c>
    </row>
    <row r="14" spans="1:2" ht="26.25" customHeight="1" x14ac:dyDescent="0.3">
      <c r="A14" s="14" t="s">
        <v>9</v>
      </c>
      <c r="B14" s="15">
        <v>18450</v>
      </c>
    </row>
    <row r="15" spans="1:2" ht="18" customHeight="1" x14ac:dyDescent="0.3">
      <c r="A15" s="17" t="s">
        <v>10</v>
      </c>
      <c r="B15" s="15"/>
    </row>
    <row r="16" spans="1:2" ht="30" customHeight="1" x14ac:dyDescent="0.3">
      <c r="A16" s="14" t="s">
        <v>11</v>
      </c>
      <c r="B16" s="15">
        <v>999.16</v>
      </c>
    </row>
    <row r="17" spans="1:2" ht="76.5" customHeight="1" x14ac:dyDescent="0.3">
      <c r="A17" s="14" t="s">
        <v>12</v>
      </c>
      <c r="B17" s="15">
        <v>865</v>
      </c>
    </row>
    <row r="18" spans="1:2" ht="18" customHeight="1" x14ac:dyDescent="0.3">
      <c r="A18" s="17" t="s">
        <v>13</v>
      </c>
      <c r="B18" s="18">
        <v>3598.02</v>
      </c>
    </row>
    <row r="19" spans="1:2" ht="48" customHeight="1" x14ac:dyDescent="0.3">
      <c r="A19" s="16" t="s">
        <v>14</v>
      </c>
      <c r="B19" s="15">
        <v>311.7</v>
      </c>
    </row>
    <row r="20" spans="1:2" ht="34.5" customHeight="1" x14ac:dyDescent="0.3">
      <c r="A20" s="19" t="s">
        <v>30</v>
      </c>
      <c r="B20" s="20">
        <f>SUM(B10:B19)</f>
        <v>122492.2</v>
      </c>
    </row>
    <row r="21" spans="1:2" ht="120" customHeight="1" thickBot="1" x14ac:dyDescent="0.35">
      <c r="A21" s="21" t="s">
        <v>15</v>
      </c>
      <c r="B21" s="22">
        <v>9843.9</v>
      </c>
    </row>
    <row r="22" spans="1:2" ht="34.5" customHeight="1" x14ac:dyDescent="0.3">
      <c r="A22" s="23" t="s">
        <v>31</v>
      </c>
      <c r="B22" s="24">
        <f>B20+B21</f>
        <v>132336.1</v>
      </c>
    </row>
    <row r="23" spans="1:2" ht="34.5" customHeight="1" x14ac:dyDescent="0.3">
      <c r="A23" s="25" t="s">
        <v>32</v>
      </c>
      <c r="B23" s="26">
        <v>44813.4</v>
      </c>
    </row>
    <row r="24" spans="1:2" ht="34.5" customHeight="1" x14ac:dyDescent="0.3">
      <c r="A24" s="25" t="s">
        <v>36</v>
      </c>
      <c r="B24" s="27">
        <f>B20/B7</f>
        <v>13610.244444444445</v>
      </c>
    </row>
    <row r="25" spans="1:2" ht="34.5" customHeight="1" thickBot="1" x14ac:dyDescent="0.35">
      <c r="A25" s="28" t="s">
        <v>37</v>
      </c>
      <c r="B25" s="29">
        <f>B22/B7</f>
        <v>14704.011111111111</v>
      </c>
    </row>
    <row r="26" spans="1:2" ht="33" customHeight="1" x14ac:dyDescent="0.3">
      <c r="A26" s="30" t="s">
        <v>33</v>
      </c>
      <c r="B26" s="30" t="s">
        <v>34</v>
      </c>
    </row>
    <row r="27" spans="1:2" ht="32.25" customHeight="1" x14ac:dyDescent="0.3">
      <c r="A27" s="31"/>
      <c r="B27" s="31"/>
    </row>
    <row r="28" spans="1:2" ht="18" customHeight="1" x14ac:dyDescent="0.3">
      <c r="A28" s="32"/>
      <c r="B28" s="33"/>
    </row>
    <row r="29" spans="1:2" x14ac:dyDescent="0.3">
      <c r="A29" s="3" t="s">
        <v>16</v>
      </c>
    </row>
    <row r="30" spans="1:2" s="34" customFormat="1" ht="15" customHeight="1" x14ac:dyDescent="0.25">
      <c r="A30" s="38" t="s">
        <v>17</v>
      </c>
      <c r="B30" s="38"/>
    </row>
    <row r="31" spans="1:2" s="34" customFormat="1" ht="15" customHeight="1" x14ac:dyDescent="0.25">
      <c r="A31" s="37" t="s">
        <v>18</v>
      </c>
      <c r="B31" s="37"/>
    </row>
    <row r="32" spans="1:2" s="34" customFormat="1" ht="15" customHeight="1" x14ac:dyDescent="0.25">
      <c r="A32" s="38" t="s">
        <v>19</v>
      </c>
      <c r="B32" s="38"/>
    </row>
    <row r="33" spans="1:2" s="34" customFormat="1" ht="30" customHeight="1" x14ac:dyDescent="0.25">
      <c r="A33" s="37" t="s">
        <v>20</v>
      </c>
      <c r="B33" s="37"/>
    </row>
    <row r="34" spans="1:2" s="34" customFormat="1" ht="15" customHeight="1" x14ac:dyDescent="0.25">
      <c r="A34" s="37" t="s">
        <v>21</v>
      </c>
      <c r="B34" s="37"/>
    </row>
    <row r="35" spans="1:2" s="34" customFormat="1" ht="30" customHeight="1" x14ac:dyDescent="0.25">
      <c r="A35" s="37" t="s">
        <v>22</v>
      </c>
      <c r="B35" s="37"/>
    </row>
    <row r="36" spans="1:2" s="34" customFormat="1" ht="15" customHeight="1" x14ac:dyDescent="0.25">
      <c r="A36" s="38" t="s">
        <v>23</v>
      </c>
      <c r="B36" s="38"/>
    </row>
    <row r="37" spans="1:2" ht="15" customHeight="1" x14ac:dyDescent="0.3">
      <c r="A37" s="39"/>
      <c r="B37" s="39"/>
    </row>
    <row r="38" spans="1:2" x14ac:dyDescent="0.3">
      <c r="A38" s="35"/>
    </row>
    <row r="39" spans="1:2" ht="12.75" customHeight="1" x14ac:dyDescent="0.3">
      <c r="A39" s="36"/>
    </row>
  </sheetData>
  <sheetProtection selectLockedCells="1" selectUnlockedCells="1"/>
  <mergeCells count="9">
    <mergeCell ref="A35:B35"/>
    <mergeCell ref="A36:B36"/>
    <mergeCell ref="A37:B37"/>
    <mergeCell ref="A2:B2"/>
    <mergeCell ref="A30:B30"/>
    <mergeCell ref="A31:B31"/>
    <mergeCell ref="A32:B32"/>
    <mergeCell ref="A33:B33"/>
    <mergeCell ref="A34:B34"/>
  </mergeCells>
  <pageMargins left="0.59055118110236227" right="0.39370078740157483" top="0.35433070866141736" bottom="0.35433070866141736" header="0.31496062992125984" footer="0"/>
  <pageSetup paperSize="9" scale="70" firstPageNumber="0" orientation="portrait" r:id="rId1"/>
  <headerFooter alignWithMargins="0">
    <oddHeader xml:space="preserve">&amp;C                                                  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EON 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Pauco Vladimir</dc:creator>
  <cp:lastModifiedBy>Renáta Horváthová</cp:lastModifiedBy>
  <dcterms:created xsi:type="dcterms:W3CDTF">2022-01-12T14:19:04Z</dcterms:created>
  <dcterms:modified xsi:type="dcterms:W3CDTF">2024-06-06T14:26:16Z</dcterms:modified>
</cp:coreProperties>
</file>